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45" windowHeight="8310" tabRatio="773" activeTab="3"/>
  </bookViews>
  <sheets>
    <sheet name="男生組田徑賽" sheetId="1" r:id="rId1"/>
    <sheet name="女生組田徑賽" sheetId="2" r:id="rId2"/>
    <sheet name="全校運動大會總錦標計分表" sheetId="3" r:id="rId3"/>
    <sheet name="頒獎名單" sheetId="4" r:id="rId4"/>
  </sheets>
  <definedNames/>
  <calcPr fullCalcOnLoad="1"/>
</workbook>
</file>

<file path=xl/sharedStrings.xml><?xml version="1.0" encoding="utf-8"?>
<sst xmlns="http://schemas.openxmlformats.org/spreadsheetml/2006/main" count="198" uniqueCount="140">
  <si>
    <t>動機系</t>
  </si>
  <si>
    <t>材料系</t>
  </si>
  <si>
    <t>飛機系</t>
  </si>
  <si>
    <t>電機系</t>
  </si>
  <si>
    <t>資工系</t>
  </si>
  <si>
    <t>光電系</t>
  </si>
  <si>
    <t>工管系</t>
  </si>
  <si>
    <t>資管系</t>
  </si>
  <si>
    <t>財金系</t>
  </si>
  <si>
    <t>企管系</t>
  </si>
  <si>
    <t>生科系</t>
  </si>
  <si>
    <t>休閒系</t>
  </si>
  <si>
    <t>總分</t>
  </si>
  <si>
    <t>車輛系</t>
  </si>
  <si>
    <t>應外系</t>
  </si>
  <si>
    <t>機械系</t>
  </si>
  <si>
    <t>設計系</t>
  </si>
  <si>
    <t>自動化系</t>
  </si>
  <si>
    <t>多媒體系</t>
  </si>
  <si>
    <t>電子系</t>
  </si>
  <si>
    <t>男生組
田徑錦標</t>
  </si>
  <si>
    <t>女生組
田徑錦標</t>
  </si>
  <si>
    <t>男生組
大隊接力</t>
  </si>
  <si>
    <t>女生組
大隊接力</t>
  </si>
  <si>
    <t>啦啦隊
錦標</t>
  </si>
  <si>
    <t>名次</t>
  </si>
  <si>
    <t xml:space="preserve">      單位
   分數</t>
  </si>
  <si>
    <t>扣分</t>
  </si>
  <si>
    <t>休閒7+4</t>
  </si>
  <si>
    <t>光電3+1</t>
  </si>
  <si>
    <t>財金3+1</t>
  </si>
  <si>
    <t>飛機4+3</t>
  </si>
  <si>
    <t>國立虎尾科技大學九十八學年度校慶運動大會閉幕典禮頒獎名單</t>
  </si>
  <si>
    <t>順序</t>
  </si>
  <si>
    <t>組別</t>
  </si>
  <si>
    <t>頒獎人</t>
  </si>
  <si>
    <t>錦標總類</t>
  </si>
  <si>
    <t>教職員工趣味競賽
木球比賽最低桿獎</t>
  </si>
  <si>
    <t>教職員工趣味競賽
(木球)</t>
  </si>
  <si>
    <t>學生趣味競賽
（兩人三腳）</t>
  </si>
  <si>
    <t>學生趣味競賽
（滾輪大賽）</t>
  </si>
  <si>
    <t>全校拉啦啦隊
 比賽</t>
  </si>
  <si>
    <t>女生組大隊接力</t>
  </si>
  <si>
    <t>男生組大隊接力</t>
  </si>
  <si>
    <t>女生組田徑錦標</t>
  </si>
  <si>
    <t>男生組田徑錦標</t>
  </si>
  <si>
    <t>總錦標</t>
  </si>
  <si>
    <t>電子4+1</t>
  </si>
  <si>
    <t>男生組田徑賽得分總計分表</t>
  </si>
  <si>
    <t xml:space="preserve"> 　    項目
  單位</t>
  </si>
  <si>
    <t>田賽</t>
  </si>
  <si>
    <t>徑賽</t>
  </si>
  <si>
    <t>總分</t>
  </si>
  <si>
    <t>跳高</t>
  </si>
  <si>
    <t>跳遠</t>
  </si>
  <si>
    <t>跳遠三級</t>
  </si>
  <si>
    <t>鉛球</t>
  </si>
  <si>
    <t>100
公尺</t>
  </si>
  <si>
    <t>200
公尺</t>
  </si>
  <si>
    <t>400
公尺</t>
  </si>
  <si>
    <t>1500
公尺</t>
  </si>
  <si>
    <t>5000
公尺</t>
  </si>
  <si>
    <t>4*100
公尺
接力</t>
  </si>
  <si>
    <t>4*400
公尺
接力</t>
  </si>
  <si>
    <t>女生組田徑賽得分總計分表</t>
  </si>
  <si>
    <t xml:space="preserve"> 　     項目
　　　　 得分
  單位</t>
  </si>
  <si>
    <t>800
公尺</t>
  </si>
  <si>
    <t>第一名(總分)</t>
  </si>
  <si>
    <t>第二名(總分)</t>
  </si>
  <si>
    <t>第三名(總分)</t>
  </si>
  <si>
    <t>第四名(總分)</t>
  </si>
  <si>
    <t>第五名(總分)</t>
  </si>
  <si>
    <t>第六名(總分)</t>
  </si>
  <si>
    <t>教職員工趣味競賽(滾輪)</t>
  </si>
  <si>
    <t>電子系 蔡耀輝(26桿)</t>
  </si>
  <si>
    <t>林振德
校長</t>
  </si>
  <si>
    <t>休閒系四甲(2:02:37)</t>
  </si>
  <si>
    <t>動力機械系一甲(2:28:00)</t>
  </si>
  <si>
    <t>休閒系三甲(2:28:13)</t>
  </si>
  <si>
    <t>機械與電腦輔助系一甲(2:33:69)</t>
  </si>
  <si>
    <t>企管系一甲(2:34:09)</t>
  </si>
  <si>
    <t>進修學院
許坤明主任</t>
  </si>
  <si>
    <t>圖書館
王威立館長</t>
  </si>
  <si>
    <t>電算中心
陳政裕主任</t>
  </si>
  <si>
    <t>主任秘書
張瑞興</t>
  </si>
  <si>
    <t>研發長
莊賦祥</t>
  </si>
  <si>
    <t>學務長
陳大正</t>
  </si>
  <si>
    <t>副校長
洪政豪</t>
  </si>
  <si>
    <r>
      <t xml:space="preserve"> 電子工程系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(212桿)</t>
    </r>
  </si>
  <si>
    <r>
      <t xml:space="preserve">  機械設計系</t>
    </r>
    <r>
      <rPr>
        <sz val="12"/>
        <rFont val="新細明體"/>
        <family val="1"/>
      </rPr>
      <t xml:space="preserve">          </t>
    </r>
    <r>
      <rPr>
        <sz val="12"/>
        <rFont val="新細明體"/>
        <family val="1"/>
      </rPr>
      <t>(218桿)</t>
    </r>
  </si>
  <si>
    <r>
      <t>企業管理系(221桿)  進修學院(2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>桿)</t>
    </r>
  </si>
  <si>
    <t>應外2+1</t>
  </si>
  <si>
    <t>材料4+3</t>
  </si>
  <si>
    <t>休閒5+3</t>
  </si>
  <si>
    <t>趣味競賽兩人三腳</t>
  </si>
  <si>
    <t>趣味競賽傳球接力</t>
  </si>
  <si>
    <t>滾輪競賽滾輪大賽</t>
  </si>
  <si>
    <t>企管7+4</t>
  </si>
  <si>
    <t>九十八學年度全校運動大會總錦標計分表</t>
  </si>
  <si>
    <t>飛機系</t>
  </si>
  <si>
    <t>飛機7+4</t>
  </si>
  <si>
    <r>
      <t>材料系2</t>
    </r>
    <r>
      <rPr>
        <sz val="12"/>
        <rFont val="新細明體"/>
        <family val="1"/>
      </rPr>
      <t>:01:27</t>
    </r>
  </si>
  <si>
    <r>
      <t>設計系三甲(</t>
    </r>
    <r>
      <rPr>
        <sz val="12"/>
        <rFont val="新細明體"/>
        <family val="1"/>
      </rPr>
      <t>3:17:93)</t>
    </r>
  </si>
  <si>
    <r>
      <t>光電系四甲(</t>
    </r>
    <r>
      <rPr>
        <sz val="12"/>
        <rFont val="新細明體"/>
        <family val="1"/>
      </rPr>
      <t>3:23:50)</t>
    </r>
  </si>
  <si>
    <r>
      <t>電機系三乙(</t>
    </r>
    <r>
      <rPr>
        <sz val="12"/>
        <rFont val="新細明體"/>
        <family val="1"/>
      </rPr>
      <t>3:25:00)</t>
    </r>
  </si>
  <si>
    <r>
      <t>材料系四甲(</t>
    </r>
    <r>
      <rPr>
        <sz val="12"/>
        <rFont val="新細明體"/>
        <family val="1"/>
      </rPr>
      <t>4:16:37)</t>
    </r>
  </si>
  <si>
    <r>
      <t>工業管理系一甲(</t>
    </r>
    <r>
      <rPr>
        <sz val="12"/>
        <rFont val="新細明體"/>
        <family val="1"/>
      </rPr>
      <t>4:21:98)</t>
    </r>
  </si>
  <si>
    <r>
      <t>電機系三甲(</t>
    </r>
    <r>
      <rPr>
        <sz val="12"/>
        <rFont val="新細明體"/>
        <family val="1"/>
      </rPr>
      <t>4:23:43)</t>
    </r>
  </si>
  <si>
    <r>
      <t>光電系三乙(</t>
    </r>
    <r>
      <rPr>
        <sz val="12"/>
        <rFont val="新細明體"/>
        <family val="1"/>
      </rPr>
      <t>5:01:35)</t>
    </r>
  </si>
  <si>
    <r>
      <t>設計系三甲(</t>
    </r>
    <r>
      <rPr>
        <sz val="12"/>
        <rFont val="新細明體"/>
        <family val="1"/>
      </rPr>
      <t>5:02:83)</t>
    </r>
  </si>
  <si>
    <r>
      <t>航電一乙(</t>
    </r>
    <r>
      <rPr>
        <sz val="12"/>
        <rFont val="新細明體"/>
        <family val="1"/>
      </rPr>
      <t>5:27:57)</t>
    </r>
  </si>
  <si>
    <t>機械設計系</t>
  </si>
  <si>
    <t>多媒體設計系</t>
  </si>
  <si>
    <t>資訊管理系</t>
  </si>
  <si>
    <t>生物科技系</t>
  </si>
  <si>
    <r>
      <t>總務處A隊</t>
    </r>
    <r>
      <rPr>
        <sz val="12"/>
        <rFont val="新細明體"/>
        <family val="1"/>
      </rPr>
      <t>(2:02:37)</t>
    </r>
  </si>
  <si>
    <r>
      <t>學務處A隊</t>
    </r>
    <r>
      <rPr>
        <sz val="12"/>
        <rFont val="新細明體"/>
        <family val="1"/>
      </rPr>
      <t>(2:11:29)</t>
    </r>
  </si>
  <si>
    <r>
      <t>總務處</t>
    </r>
    <r>
      <rPr>
        <sz val="12"/>
        <rFont val="新細明體"/>
        <family val="1"/>
      </rPr>
      <t>B隊(2:13:19)</t>
    </r>
  </si>
  <si>
    <t>休閒7+5</t>
  </si>
  <si>
    <t xml:space="preserve">  學生趣味競賽(傳球接力)</t>
  </si>
  <si>
    <t>機械與電腦輔助系三甲(2:24:80)</t>
  </si>
  <si>
    <t>機械與電腦輔助系</t>
  </si>
  <si>
    <t>財經系</t>
  </si>
  <si>
    <t>應用外語系</t>
  </si>
  <si>
    <r>
      <t xml:space="preserve">光電系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</t>
    </r>
  </si>
  <si>
    <t>資管系</t>
  </si>
  <si>
    <t>教務長
張信良</t>
  </si>
  <si>
    <r>
      <t>四機電輔三乙9</t>
    </r>
    <r>
      <rPr>
        <sz val="12"/>
        <rFont val="新細明體"/>
        <family val="1"/>
      </rPr>
      <t>'26''6</t>
    </r>
  </si>
  <si>
    <t>企管系</t>
  </si>
  <si>
    <r>
      <t>四車二乙</t>
    </r>
    <r>
      <rPr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'49''21</t>
    </r>
  </si>
  <si>
    <r>
      <t>四資工四乙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'49''78</t>
    </r>
  </si>
  <si>
    <r>
      <t>四航電三甲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'49''80</t>
    </r>
  </si>
  <si>
    <r>
      <t>四電子三甲9</t>
    </r>
    <r>
      <rPr>
        <sz val="12"/>
        <rFont val="新細明體"/>
        <family val="1"/>
      </rPr>
      <t>'51''74</t>
    </r>
  </si>
  <si>
    <r>
      <t>四材料四甲9</t>
    </r>
    <r>
      <rPr>
        <sz val="12"/>
        <rFont val="新細明體"/>
        <family val="1"/>
      </rPr>
      <t>'52''78</t>
    </r>
  </si>
  <si>
    <r>
      <t>四企管一甲5</t>
    </r>
    <r>
      <rPr>
        <sz val="12"/>
        <rFont val="新細明體"/>
        <family val="1"/>
      </rPr>
      <t>'41''53</t>
    </r>
  </si>
  <si>
    <r>
      <t>四企管一乙5</t>
    </r>
    <r>
      <rPr>
        <sz val="12"/>
        <rFont val="新細明體"/>
        <family val="1"/>
      </rPr>
      <t>'49''31</t>
    </r>
  </si>
  <si>
    <r>
      <t>四休閒一甲5</t>
    </r>
    <r>
      <rPr>
        <sz val="12"/>
        <rFont val="新細明體"/>
        <family val="1"/>
      </rPr>
      <t>'51''61</t>
    </r>
  </si>
  <si>
    <r>
      <t>四多媒體一甲5</t>
    </r>
    <r>
      <rPr>
        <sz val="12"/>
        <rFont val="新細明體"/>
        <family val="1"/>
      </rPr>
      <t>'51''88</t>
    </r>
  </si>
  <si>
    <r>
      <t>四資管一甲5</t>
    </r>
    <r>
      <rPr>
        <sz val="12"/>
        <rFont val="新細明體"/>
        <family val="1"/>
      </rPr>
      <t>'53''56</t>
    </r>
  </si>
  <si>
    <r>
      <t>四企管二乙</t>
    </r>
    <r>
      <rPr>
        <sz val="12"/>
        <rFont val="新細明體"/>
        <family val="1"/>
      </rPr>
      <t xml:space="preserve">                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'49''48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</si>
</sst>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</numFmts>
  <fonts count="2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textRotation="255" wrapText="1"/>
    </xf>
    <xf numFmtId="0" fontId="24" fillId="0" borderId="30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0" xfId="0" applyFont="1" applyBorder="1" applyAlignment="1">
      <alignment horizontal="center" vertical="center" textRotation="255"/>
    </xf>
    <xf numFmtId="0" fontId="26" fillId="0" borderId="3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5" sqref="K15"/>
    </sheetView>
  </sheetViews>
  <sheetFormatPr defaultColWidth="9.00390625" defaultRowHeight="16.5"/>
  <cols>
    <col min="1" max="1" width="9.00390625" style="1" customWidth="1"/>
    <col min="2" max="2" width="6.00390625" style="1" customWidth="1"/>
    <col min="3" max="3" width="4.50390625" style="1" customWidth="1"/>
    <col min="4" max="4" width="4.375" style="1" customWidth="1"/>
    <col min="5" max="5" width="5.625" style="1" customWidth="1"/>
    <col min="6" max="6" width="4.375" style="1" customWidth="1"/>
    <col min="7" max="7" width="5.75390625" style="1" customWidth="1"/>
    <col min="8" max="8" width="5.25390625" style="1" customWidth="1"/>
    <col min="9" max="9" width="5.875" style="1" customWidth="1"/>
    <col min="10" max="10" width="5.25390625" style="1" customWidth="1"/>
    <col min="11" max="11" width="5.75390625" style="1" customWidth="1"/>
    <col min="12" max="12" width="7.375" style="1" customWidth="1"/>
    <col min="13" max="13" width="6.50390625" style="1" customWidth="1"/>
    <col min="14" max="14" width="8.625" style="1" customWidth="1"/>
    <col min="15" max="16384" width="9.00390625" style="1" customWidth="1"/>
  </cols>
  <sheetData>
    <row r="1" spans="1:14" s="13" customFormat="1" ht="21.75" customHeight="1" thickBo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3" customFormat="1" ht="14.25" customHeight="1">
      <c r="A2" s="29" t="s">
        <v>49</v>
      </c>
      <c r="B2" s="30"/>
      <c r="C2" s="36" t="s">
        <v>50</v>
      </c>
      <c r="D2" s="36"/>
      <c r="E2" s="36"/>
      <c r="F2" s="36"/>
      <c r="G2" s="36" t="s">
        <v>51</v>
      </c>
      <c r="H2" s="36"/>
      <c r="I2" s="36"/>
      <c r="J2" s="36"/>
      <c r="K2" s="36"/>
      <c r="L2" s="36"/>
      <c r="M2" s="36"/>
      <c r="N2" s="33" t="s">
        <v>52</v>
      </c>
    </row>
    <row r="3" spans="1:14" s="13" customFormat="1" ht="28.5" customHeight="1">
      <c r="A3" s="31"/>
      <c r="B3" s="32"/>
      <c r="C3" s="12" t="s">
        <v>53</v>
      </c>
      <c r="D3" s="12" t="s">
        <v>54</v>
      </c>
      <c r="E3" s="12" t="s">
        <v>55</v>
      </c>
      <c r="F3" s="12" t="s">
        <v>56</v>
      </c>
      <c r="G3" s="14" t="s">
        <v>57</v>
      </c>
      <c r="H3" s="14" t="s">
        <v>58</v>
      </c>
      <c r="I3" s="14" t="s">
        <v>59</v>
      </c>
      <c r="J3" s="14" t="s">
        <v>60</v>
      </c>
      <c r="K3" s="14" t="s">
        <v>61</v>
      </c>
      <c r="L3" s="14" t="s">
        <v>62</v>
      </c>
      <c r="M3" s="14" t="s">
        <v>63</v>
      </c>
      <c r="N3" s="34"/>
    </row>
    <row r="4" spans="1:14" ht="18" customHeight="1">
      <c r="A4" s="27" t="s">
        <v>15</v>
      </c>
      <c r="B4" s="28"/>
      <c r="C4" s="3"/>
      <c r="D4" s="3"/>
      <c r="E4" s="3">
        <v>3</v>
      </c>
      <c r="F4" s="3"/>
      <c r="G4" s="3"/>
      <c r="H4" s="3">
        <v>7</v>
      </c>
      <c r="I4" s="3">
        <v>2</v>
      </c>
      <c r="J4" s="3"/>
      <c r="K4" s="3"/>
      <c r="L4" s="3">
        <v>2</v>
      </c>
      <c r="M4" s="3"/>
      <c r="N4" s="5">
        <f>(C4+D4+E4+F4+G4+H4+I4+J4+K4+L4+M4)</f>
        <v>14</v>
      </c>
    </row>
    <row r="5" spans="1:14" ht="18" customHeight="1">
      <c r="A5" s="27" t="s">
        <v>16</v>
      </c>
      <c r="B5" s="28"/>
      <c r="C5" s="3">
        <v>2</v>
      </c>
      <c r="D5" s="3"/>
      <c r="E5" s="3">
        <v>7</v>
      </c>
      <c r="F5" s="3">
        <v>2</v>
      </c>
      <c r="G5" s="3">
        <v>5</v>
      </c>
      <c r="H5" s="3">
        <v>5</v>
      </c>
      <c r="I5" s="3">
        <v>1</v>
      </c>
      <c r="J5" s="3"/>
      <c r="K5" s="3"/>
      <c r="L5" s="3">
        <v>10</v>
      </c>
      <c r="M5" s="3">
        <v>10</v>
      </c>
      <c r="N5" s="5">
        <f aca="true" t="shared" si="0" ref="N5:N22">(C5+D5+E5+F5+G5+H5+I5+J5+K5+L5+M5)</f>
        <v>42</v>
      </c>
    </row>
    <row r="6" spans="1:14" ht="18" customHeight="1">
      <c r="A6" s="27" t="s">
        <v>17</v>
      </c>
      <c r="B6" s="28"/>
      <c r="C6" s="3"/>
      <c r="D6" s="3"/>
      <c r="E6" s="3">
        <v>2</v>
      </c>
      <c r="F6" s="3">
        <v>1</v>
      </c>
      <c r="G6" s="3">
        <v>2</v>
      </c>
      <c r="H6" s="3"/>
      <c r="I6" s="3"/>
      <c r="J6" s="3"/>
      <c r="K6" s="3"/>
      <c r="L6" s="3">
        <v>6</v>
      </c>
      <c r="M6" s="3"/>
      <c r="N6" s="5">
        <f t="shared" si="0"/>
        <v>11</v>
      </c>
    </row>
    <row r="7" spans="1:14" ht="18" customHeight="1">
      <c r="A7" s="27" t="s">
        <v>0</v>
      </c>
      <c r="B7" s="28"/>
      <c r="C7" s="3"/>
      <c r="D7" s="3"/>
      <c r="E7" s="3"/>
      <c r="F7" s="3"/>
      <c r="G7" s="3"/>
      <c r="H7" s="3"/>
      <c r="I7" s="3"/>
      <c r="J7" s="3"/>
      <c r="K7" s="3"/>
      <c r="L7" s="3">
        <v>0</v>
      </c>
      <c r="M7" s="3"/>
      <c r="N7" s="5">
        <f t="shared" si="0"/>
        <v>0</v>
      </c>
    </row>
    <row r="8" spans="1:14" ht="18" customHeight="1">
      <c r="A8" s="27" t="s">
        <v>1</v>
      </c>
      <c r="B8" s="28"/>
      <c r="C8" s="3">
        <v>2</v>
      </c>
      <c r="D8" s="3">
        <v>3</v>
      </c>
      <c r="E8" s="3"/>
      <c r="F8" s="3"/>
      <c r="G8" s="3">
        <v>1</v>
      </c>
      <c r="H8" s="3">
        <v>4</v>
      </c>
      <c r="I8" s="3">
        <v>7</v>
      </c>
      <c r="J8" s="3">
        <v>3</v>
      </c>
      <c r="K8" s="3"/>
      <c r="L8" s="3">
        <v>8</v>
      </c>
      <c r="M8" s="3">
        <v>6</v>
      </c>
      <c r="N8" s="5">
        <f t="shared" si="0"/>
        <v>34</v>
      </c>
    </row>
    <row r="9" spans="1:14" ht="18" customHeight="1">
      <c r="A9" s="27" t="s">
        <v>99</v>
      </c>
      <c r="B9" s="28"/>
      <c r="C9" s="3">
        <v>4</v>
      </c>
      <c r="D9" s="3">
        <v>4</v>
      </c>
      <c r="E9" s="3">
        <v>4</v>
      </c>
      <c r="F9" s="3">
        <v>11</v>
      </c>
      <c r="G9" s="3"/>
      <c r="H9" s="3"/>
      <c r="I9" s="3"/>
      <c r="J9" s="3"/>
      <c r="K9" s="3">
        <v>7</v>
      </c>
      <c r="L9" s="3">
        <v>0</v>
      </c>
      <c r="M9" s="3">
        <v>2</v>
      </c>
      <c r="N9" s="5">
        <f t="shared" si="0"/>
        <v>32</v>
      </c>
    </row>
    <row r="10" spans="1:14" ht="18" customHeight="1">
      <c r="A10" s="27" t="s">
        <v>13</v>
      </c>
      <c r="B10" s="28"/>
      <c r="C10" s="3">
        <v>3</v>
      </c>
      <c r="D10" s="3">
        <v>2</v>
      </c>
      <c r="E10" s="3">
        <v>5</v>
      </c>
      <c r="F10" s="3"/>
      <c r="G10" s="3"/>
      <c r="H10" s="3">
        <v>2</v>
      </c>
      <c r="I10" s="3"/>
      <c r="J10" s="3"/>
      <c r="K10" s="3"/>
      <c r="L10" s="3">
        <v>0</v>
      </c>
      <c r="M10" s="3"/>
      <c r="N10" s="5">
        <f t="shared" si="0"/>
        <v>12</v>
      </c>
    </row>
    <row r="11" spans="1:14" ht="18" customHeight="1">
      <c r="A11" s="27" t="s">
        <v>3</v>
      </c>
      <c r="B11" s="28"/>
      <c r="C11" s="3"/>
      <c r="D11" s="3">
        <v>1</v>
      </c>
      <c r="E11" s="3"/>
      <c r="F11" s="3"/>
      <c r="G11" s="3"/>
      <c r="H11" s="3">
        <v>3</v>
      </c>
      <c r="I11" s="3">
        <v>7</v>
      </c>
      <c r="J11" s="3"/>
      <c r="K11" s="3">
        <v>2</v>
      </c>
      <c r="L11" s="3">
        <v>4</v>
      </c>
      <c r="M11" s="3"/>
      <c r="N11" s="5">
        <f t="shared" si="0"/>
        <v>17</v>
      </c>
    </row>
    <row r="12" spans="1:14" ht="18" customHeight="1">
      <c r="A12" s="27" t="s">
        <v>4</v>
      </c>
      <c r="B12" s="28"/>
      <c r="C12" s="3"/>
      <c r="D12" s="3"/>
      <c r="E12" s="3"/>
      <c r="F12" s="3"/>
      <c r="G12" s="3">
        <v>7</v>
      </c>
      <c r="H12" s="3"/>
      <c r="I12" s="3">
        <v>5</v>
      </c>
      <c r="J12" s="3">
        <v>5</v>
      </c>
      <c r="K12" s="3">
        <v>5</v>
      </c>
      <c r="L12" s="3">
        <v>14</v>
      </c>
      <c r="M12" s="3">
        <v>14</v>
      </c>
      <c r="N12" s="5">
        <f t="shared" si="0"/>
        <v>50</v>
      </c>
    </row>
    <row r="13" spans="1:14" ht="18" customHeight="1">
      <c r="A13" s="27" t="s">
        <v>5</v>
      </c>
      <c r="B13" s="28"/>
      <c r="C13" s="3">
        <v>7</v>
      </c>
      <c r="D13" s="3"/>
      <c r="E13" s="3"/>
      <c r="F13" s="3"/>
      <c r="G13" s="3"/>
      <c r="H13" s="3">
        <v>1</v>
      </c>
      <c r="I13" s="3"/>
      <c r="J13" s="3">
        <v>7</v>
      </c>
      <c r="K13" s="3"/>
      <c r="L13" s="3">
        <v>0</v>
      </c>
      <c r="M13" s="3"/>
      <c r="N13" s="5">
        <f t="shared" si="0"/>
        <v>15</v>
      </c>
    </row>
    <row r="14" spans="1:14" ht="18" customHeight="1">
      <c r="A14" s="27" t="s">
        <v>19</v>
      </c>
      <c r="B14" s="28"/>
      <c r="C14" s="3"/>
      <c r="D14" s="3"/>
      <c r="E14" s="3"/>
      <c r="F14" s="3">
        <v>3</v>
      </c>
      <c r="G14" s="3">
        <v>4</v>
      </c>
      <c r="H14" s="3"/>
      <c r="I14" s="3"/>
      <c r="J14" s="3">
        <v>5</v>
      </c>
      <c r="K14" s="3"/>
      <c r="L14" s="3">
        <v>0</v>
      </c>
      <c r="M14" s="3">
        <v>4</v>
      </c>
      <c r="N14" s="5">
        <f t="shared" si="0"/>
        <v>16</v>
      </c>
    </row>
    <row r="15" spans="1:14" ht="18" customHeight="1">
      <c r="A15" s="27" t="s">
        <v>6</v>
      </c>
      <c r="B15" s="28"/>
      <c r="C15" s="3"/>
      <c r="D15" s="3"/>
      <c r="E15" s="3"/>
      <c r="F15" s="3"/>
      <c r="G15" s="3"/>
      <c r="H15" s="3"/>
      <c r="I15" s="3"/>
      <c r="J15" s="3">
        <v>0</v>
      </c>
      <c r="K15" s="3"/>
      <c r="L15" s="3">
        <v>0</v>
      </c>
      <c r="M15" s="3"/>
      <c r="N15" s="5">
        <f t="shared" si="0"/>
        <v>0</v>
      </c>
    </row>
    <row r="16" spans="1:14" ht="18" customHeight="1">
      <c r="A16" s="27" t="s">
        <v>7</v>
      </c>
      <c r="B16" s="28"/>
      <c r="C16" s="3"/>
      <c r="D16" s="3"/>
      <c r="E16" s="3"/>
      <c r="F16" s="3"/>
      <c r="G16" s="3"/>
      <c r="H16" s="3"/>
      <c r="I16" s="3"/>
      <c r="J16" s="3"/>
      <c r="K16" s="3"/>
      <c r="L16" s="3">
        <v>0</v>
      </c>
      <c r="M16" s="3"/>
      <c r="N16" s="5">
        <f t="shared" si="0"/>
        <v>0</v>
      </c>
    </row>
    <row r="17" spans="1:14" ht="18" customHeight="1">
      <c r="A17" s="27" t="s">
        <v>8</v>
      </c>
      <c r="B17" s="28"/>
      <c r="C17" s="3"/>
      <c r="D17" s="3"/>
      <c r="E17" s="3"/>
      <c r="F17" s="3"/>
      <c r="G17" s="3"/>
      <c r="H17" s="3"/>
      <c r="I17" s="3"/>
      <c r="J17" s="3"/>
      <c r="K17" s="3"/>
      <c r="L17" s="3">
        <v>0</v>
      </c>
      <c r="M17" s="3"/>
      <c r="N17" s="5">
        <f t="shared" si="0"/>
        <v>0</v>
      </c>
    </row>
    <row r="18" spans="1:14" ht="18" customHeight="1">
      <c r="A18" s="27" t="s">
        <v>9</v>
      </c>
      <c r="B18" s="28"/>
      <c r="C18" s="3"/>
      <c r="D18" s="3">
        <v>5</v>
      </c>
      <c r="E18" s="3"/>
      <c r="F18" s="3">
        <v>5</v>
      </c>
      <c r="G18" s="3">
        <v>3</v>
      </c>
      <c r="H18" s="3"/>
      <c r="I18" s="3"/>
      <c r="J18" s="3"/>
      <c r="K18" s="3">
        <v>1</v>
      </c>
      <c r="L18" s="3">
        <v>0</v>
      </c>
      <c r="M18" s="3"/>
      <c r="N18" s="5">
        <f t="shared" si="0"/>
        <v>14</v>
      </c>
    </row>
    <row r="19" spans="1:14" ht="18" customHeight="1">
      <c r="A19" s="27" t="s">
        <v>10</v>
      </c>
      <c r="B19" s="28"/>
      <c r="C19" s="3"/>
      <c r="D19" s="3"/>
      <c r="E19" s="3">
        <v>1</v>
      </c>
      <c r="F19" s="3"/>
      <c r="G19" s="3"/>
      <c r="H19" s="3"/>
      <c r="I19" s="3"/>
      <c r="J19" s="3"/>
      <c r="K19" s="3">
        <v>7</v>
      </c>
      <c r="L19" s="3">
        <v>0</v>
      </c>
      <c r="M19" s="3"/>
      <c r="N19" s="5">
        <f t="shared" si="0"/>
        <v>8</v>
      </c>
    </row>
    <row r="20" spans="1:14" ht="18" customHeight="1">
      <c r="A20" s="27" t="s">
        <v>14</v>
      </c>
      <c r="B20" s="28"/>
      <c r="C20" s="3">
        <v>5</v>
      </c>
      <c r="D20" s="3">
        <v>7</v>
      </c>
      <c r="E20" s="3"/>
      <c r="F20" s="3"/>
      <c r="G20" s="3"/>
      <c r="H20" s="3"/>
      <c r="I20" s="3"/>
      <c r="J20" s="3">
        <v>2</v>
      </c>
      <c r="K20" s="3"/>
      <c r="L20" s="3">
        <v>0</v>
      </c>
      <c r="M20" s="3">
        <v>8</v>
      </c>
      <c r="N20" s="5">
        <f t="shared" si="0"/>
        <v>22</v>
      </c>
    </row>
    <row r="21" spans="1:14" ht="18" customHeight="1">
      <c r="A21" s="27" t="s">
        <v>18</v>
      </c>
      <c r="B21" s="28"/>
      <c r="C21" s="3"/>
      <c r="D21" s="3"/>
      <c r="E21" s="3"/>
      <c r="F21" s="3"/>
      <c r="G21" s="3"/>
      <c r="H21" s="3"/>
      <c r="I21" s="3"/>
      <c r="J21" s="3"/>
      <c r="K21" s="3"/>
      <c r="L21" s="3">
        <v>0</v>
      </c>
      <c r="M21" s="3"/>
      <c r="N21" s="5">
        <f t="shared" si="0"/>
        <v>0</v>
      </c>
    </row>
    <row r="22" spans="1:14" ht="18" customHeight="1" thickBot="1">
      <c r="A22" s="37" t="s">
        <v>11</v>
      </c>
      <c r="B22" s="38"/>
      <c r="C22" s="4"/>
      <c r="D22" s="4"/>
      <c r="E22" s="4"/>
      <c r="F22" s="4"/>
      <c r="G22" s="4"/>
      <c r="H22" s="4"/>
      <c r="I22" s="4"/>
      <c r="J22" s="4"/>
      <c r="K22" s="4"/>
      <c r="L22" s="4">
        <v>0</v>
      </c>
      <c r="M22" s="4"/>
      <c r="N22" s="5">
        <f t="shared" si="0"/>
        <v>0</v>
      </c>
    </row>
    <row r="23" spans="3:12" ht="19.5">
      <c r="C23" s="1">
        <f>SUM(C4:C22)</f>
        <v>23</v>
      </c>
      <c r="D23" s="1">
        <f>SUM(D4:D22)</f>
        <v>22</v>
      </c>
      <c r="E23" s="1">
        <f>SUM(E4:E22)</f>
        <v>22</v>
      </c>
      <c r="F23" s="1">
        <f aca="true" t="shared" si="1" ref="F23:L23">SUM(F4:F22)</f>
        <v>22</v>
      </c>
      <c r="G23" s="1">
        <f t="shared" si="1"/>
        <v>22</v>
      </c>
      <c r="H23" s="1">
        <f t="shared" si="1"/>
        <v>22</v>
      </c>
      <c r="I23" s="1">
        <f t="shared" si="1"/>
        <v>22</v>
      </c>
      <c r="J23" s="1">
        <f t="shared" si="1"/>
        <v>22</v>
      </c>
      <c r="K23" s="1">
        <f t="shared" si="1"/>
        <v>22</v>
      </c>
      <c r="L23" s="1">
        <f t="shared" si="1"/>
        <v>44</v>
      </c>
    </row>
    <row r="24" ht="19.5">
      <c r="K24" s="1" t="s">
        <v>31</v>
      </c>
    </row>
    <row r="25" spans="6:10" ht="19.5">
      <c r="F25" s="1" t="s">
        <v>100</v>
      </c>
      <c r="J25" s="1" t="s">
        <v>47</v>
      </c>
    </row>
    <row r="26" ht="19.5">
      <c r="I26" s="1" t="s">
        <v>92</v>
      </c>
    </row>
  </sheetData>
  <sheetProtection/>
  <mergeCells count="24">
    <mergeCell ref="A13:B13"/>
    <mergeCell ref="A14:B14"/>
    <mergeCell ref="A21:B21"/>
    <mergeCell ref="A22:B22"/>
    <mergeCell ref="A16:B16"/>
    <mergeCell ref="A17:B17"/>
    <mergeCell ref="A18:B18"/>
    <mergeCell ref="A19:B19"/>
    <mergeCell ref="A15:B15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4:B4"/>
    <mergeCell ref="A2:B3"/>
    <mergeCell ref="N2:N3"/>
    <mergeCell ref="A1:N1"/>
    <mergeCell ref="C2:F2"/>
    <mergeCell ref="G2:M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6" sqref="K16"/>
    </sheetView>
  </sheetViews>
  <sheetFormatPr defaultColWidth="9.00390625" defaultRowHeight="16.5"/>
  <cols>
    <col min="1" max="1" width="11.875" style="1" bestFit="1" customWidth="1"/>
    <col min="2" max="2" width="9.00390625" style="1" customWidth="1"/>
    <col min="3" max="3" width="6.75390625" style="1" customWidth="1"/>
    <col min="4" max="4" width="7.625" style="1" customWidth="1"/>
    <col min="5" max="5" width="7.125" style="1" customWidth="1"/>
    <col min="6" max="6" width="6.75390625" style="1" customWidth="1"/>
    <col min="7" max="7" width="7.125" style="1" customWidth="1"/>
    <col min="8" max="9" width="6.50390625" style="1" customWidth="1"/>
    <col min="10" max="10" width="6.875" style="1" customWidth="1"/>
    <col min="11" max="11" width="6.00390625" style="1" customWidth="1"/>
    <col min="12" max="16384" width="9.00390625" style="1" customWidth="1"/>
  </cols>
  <sheetData>
    <row r="1" spans="1:11" s="13" customFormat="1" ht="17.25" customHeight="1" thickBot="1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3" customFormat="1" ht="13.5" customHeight="1">
      <c r="A2" s="29" t="s">
        <v>65</v>
      </c>
      <c r="B2" s="30"/>
      <c r="C2" s="36" t="s">
        <v>50</v>
      </c>
      <c r="D2" s="36"/>
      <c r="E2" s="36"/>
      <c r="F2" s="36" t="s">
        <v>51</v>
      </c>
      <c r="G2" s="36"/>
      <c r="H2" s="36"/>
      <c r="I2" s="36"/>
      <c r="J2" s="36"/>
      <c r="K2" s="41" t="s">
        <v>52</v>
      </c>
    </row>
    <row r="3" spans="1:11" s="13" customFormat="1" ht="23.25" customHeight="1">
      <c r="A3" s="31"/>
      <c r="B3" s="32"/>
      <c r="C3" s="12" t="s">
        <v>53</v>
      </c>
      <c r="D3" s="12" t="s">
        <v>54</v>
      </c>
      <c r="E3" s="12" t="s">
        <v>56</v>
      </c>
      <c r="F3" s="14" t="s">
        <v>57</v>
      </c>
      <c r="G3" s="14" t="s">
        <v>58</v>
      </c>
      <c r="H3" s="14" t="s">
        <v>59</v>
      </c>
      <c r="I3" s="14" t="s">
        <v>66</v>
      </c>
      <c r="J3" s="14" t="s">
        <v>62</v>
      </c>
      <c r="K3" s="42"/>
    </row>
    <row r="4" spans="1:11" ht="18.75" customHeight="1">
      <c r="A4" s="39" t="s">
        <v>15</v>
      </c>
      <c r="B4" s="40"/>
      <c r="C4" s="15"/>
      <c r="D4" s="15">
        <v>2</v>
      </c>
      <c r="E4" s="15">
        <v>5</v>
      </c>
      <c r="F4" s="15">
        <v>7</v>
      </c>
      <c r="G4" s="15"/>
      <c r="H4" s="15"/>
      <c r="I4" s="15"/>
      <c r="J4" s="15">
        <v>8</v>
      </c>
      <c r="K4" s="16">
        <f>(C4+D4+E4+F4+G4+H4+I4+J4)</f>
        <v>22</v>
      </c>
    </row>
    <row r="5" spans="1:11" ht="18.75" customHeight="1">
      <c r="A5" s="39" t="s">
        <v>16</v>
      </c>
      <c r="B5" s="40"/>
      <c r="C5" s="15">
        <v>3</v>
      </c>
      <c r="D5" s="15"/>
      <c r="E5" s="15"/>
      <c r="F5" s="15">
        <v>3</v>
      </c>
      <c r="G5" s="15"/>
      <c r="H5" s="15"/>
      <c r="I5" s="15"/>
      <c r="J5" s="15"/>
      <c r="K5" s="16">
        <f aca="true" t="shared" si="0" ref="K5:K22">(C5+D5+E5+F5+G5+H5+I5+J5)</f>
        <v>6</v>
      </c>
    </row>
    <row r="6" spans="1:11" ht="18.75" customHeight="1">
      <c r="A6" s="39" t="s">
        <v>17</v>
      </c>
      <c r="B6" s="40"/>
      <c r="C6" s="15"/>
      <c r="D6" s="15"/>
      <c r="E6" s="15"/>
      <c r="F6" s="15"/>
      <c r="G6" s="15"/>
      <c r="H6" s="15"/>
      <c r="I6" s="15"/>
      <c r="J6" s="15"/>
      <c r="K6" s="16">
        <f t="shared" si="0"/>
        <v>0</v>
      </c>
    </row>
    <row r="7" spans="1:11" ht="18.75" customHeight="1">
      <c r="A7" s="39" t="s">
        <v>0</v>
      </c>
      <c r="B7" s="40"/>
      <c r="C7" s="15"/>
      <c r="D7" s="15"/>
      <c r="E7" s="15"/>
      <c r="F7" s="15"/>
      <c r="G7" s="15"/>
      <c r="H7" s="15"/>
      <c r="I7" s="15"/>
      <c r="J7" s="15"/>
      <c r="K7" s="16">
        <f t="shared" si="0"/>
        <v>0</v>
      </c>
    </row>
    <row r="8" spans="1:11" ht="18.75" customHeight="1">
      <c r="A8" s="39" t="s">
        <v>1</v>
      </c>
      <c r="B8" s="40"/>
      <c r="C8" s="15"/>
      <c r="D8" s="15"/>
      <c r="E8" s="15">
        <v>3</v>
      </c>
      <c r="F8" s="15"/>
      <c r="G8" s="15">
        <v>3</v>
      </c>
      <c r="H8" s="15"/>
      <c r="I8" s="15"/>
      <c r="J8" s="15"/>
      <c r="K8" s="16">
        <f t="shared" si="0"/>
        <v>6</v>
      </c>
    </row>
    <row r="9" spans="1:11" ht="18.75" customHeight="1">
      <c r="A9" s="39" t="s">
        <v>2</v>
      </c>
      <c r="B9" s="40"/>
      <c r="C9" s="15"/>
      <c r="D9" s="15"/>
      <c r="E9" s="15"/>
      <c r="F9" s="15"/>
      <c r="G9" s="15"/>
      <c r="H9" s="15"/>
      <c r="I9" s="15"/>
      <c r="J9" s="15"/>
      <c r="K9" s="16">
        <f t="shared" si="0"/>
        <v>0</v>
      </c>
    </row>
    <row r="10" spans="1:11" ht="18.75" customHeight="1">
      <c r="A10" s="39" t="s">
        <v>13</v>
      </c>
      <c r="B10" s="40"/>
      <c r="C10" s="15"/>
      <c r="D10" s="15"/>
      <c r="E10" s="15"/>
      <c r="F10" s="15"/>
      <c r="G10" s="15"/>
      <c r="H10" s="15"/>
      <c r="I10" s="15"/>
      <c r="J10" s="15"/>
      <c r="K10" s="16">
        <f t="shared" si="0"/>
        <v>0</v>
      </c>
    </row>
    <row r="11" spans="1:11" ht="18.75" customHeight="1">
      <c r="A11" s="39" t="s">
        <v>3</v>
      </c>
      <c r="B11" s="40"/>
      <c r="C11" s="15"/>
      <c r="D11" s="15"/>
      <c r="E11" s="15"/>
      <c r="F11" s="15"/>
      <c r="G11" s="15"/>
      <c r="H11" s="15"/>
      <c r="I11" s="15"/>
      <c r="J11" s="15"/>
      <c r="K11" s="16">
        <f t="shared" si="0"/>
        <v>0</v>
      </c>
    </row>
    <row r="12" spans="1:11" ht="18.75" customHeight="1">
      <c r="A12" s="39" t="s">
        <v>4</v>
      </c>
      <c r="B12" s="40"/>
      <c r="C12" s="15"/>
      <c r="D12" s="15"/>
      <c r="E12" s="15"/>
      <c r="F12" s="15"/>
      <c r="G12" s="15"/>
      <c r="H12" s="15"/>
      <c r="I12" s="15"/>
      <c r="J12" s="15"/>
      <c r="K12" s="16">
        <f t="shared" si="0"/>
        <v>0</v>
      </c>
    </row>
    <row r="13" spans="1:11" ht="18.75" customHeight="1">
      <c r="A13" s="39" t="s">
        <v>5</v>
      </c>
      <c r="B13" s="40"/>
      <c r="C13" s="15">
        <v>4</v>
      </c>
      <c r="D13" s="15"/>
      <c r="E13" s="15"/>
      <c r="F13" s="15"/>
      <c r="G13" s="15">
        <v>1</v>
      </c>
      <c r="H13" s="15"/>
      <c r="I13" s="15">
        <v>7</v>
      </c>
      <c r="J13" s="15">
        <v>4</v>
      </c>
      <c r="K13" s="16">
        <f t="shared" si="0"/>
        <v>16</v>
      </c>
    </row>
    <row r="14" spans="1:11" ht="18.75" customHeight="1">
      <c r="A14" s="39" t="s">
        <v>19</v>
      </c>
      <c r="B14" s="40"/>
      <c r="C14" s="15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8.75" customHeight="1">
      <c r="A15" s="39" t="s">
        <v>6</v>
      </c>
      <c r="B15" s="40"/>
      <c r="C15" s="15"/>
      <c r="D15" s="15"/>
      <c r="E15" s="15"/>
      <c r="F15" s="15"/>
      <c r="G15" s="15"/>
      <c r="H15" s="15"/>
      <c r="I15" s="15"/>
      <c r="J15" s="15">
        <v>2</v>
      </c>
      <c r="K15" s="16">
        <f t="shared" si="0"/>
        <v>2</v>
      </c>
    </row>
    <row r="16" spans="1:11" ht="18.75" customHeight="1">
      <c r="A16" s="39" t="s">
        <v>7</v>
      </c>
      <c r="B16" s="40"/>
      <c r="C16" s="15">
        <v>5</v>
      </c>
      <c r="D16" s="15"/>
      <c r="E16" s="15"/>
      <c r="F16" s="15">
        <v>5</v>
      </c>
      <c r="G16" s="15"/>
      <c r="H16" s="15"/>
      <c r="I16" s="15"/>
      <c r="J16" s="15">
        <v>6</v>
      </c>
      <c r="K16" s="16">
        <f t="shared" si="0"/>
        <v>16</v>
      </c>
    </row>
    <row r="17" spans="1:11" ht="18.75" customHeight="1">
      <c r="A17" s="39" t="s">
        <v>8</v>
      </c>
      <c r="B17" s="40"/>
      <c r="C17" s="15"/>
      <c r="D17" s="15">
        <v>4</v>
      </c>
      <c r="E17" s="15">
        <v>2</v>
      </c>
      <c r="F17" s="15">
        <v>2</v>
      </c>
      <c r="G17" s="15">
        <v>6</v>
      </c>
      <c r="H17" s="15">
        <v>3</v>
      </c>
      <c r="I17" s="15"/>
      <c r="J17" s="15"/>
      <c r="K17" s="16">
        <f t="shared" si="0"/>
        <v>17</v>
      </c>
    </row>
    <row r="18" spans="1:11" ht="18.75" customHeight="1">
      <c r="A18" s="39" t="s">
        <v>9</v>
      </c>
      <c r="B18" s="40"/>
      <c r="C18" s="15">
        <v>7</v>
      </c>
      <c r="D18" s="15"/>
      <c r="E18" s="15">
        <v>11</v>
      </c>
      <c r="F18" s="15">
        <v>4</v>
      </c>
      <c r="G18" s="15"/>
      <c r="H18" s="15">
        <v>7</v>
      </c>
      <c r="I18" s="15">
        <v>1</v>
      </c>
      <c r="J18" s="15">
        <v>10</v>
      </c>
      <c r="K18" s="16">
        <f t="shared" si="0"/>
        <v>40</v>
      </c>
    </row>
    <row r="19" spans="1:11" ht="18.75" customHeight="1">
      <c r="A19" s="39" t="s">
        <v>10</v>
      </c>
      <c r="B19" s="40"/>
      <c r="C19" s="15"/>
      <c r="D19" s="15"/>
      <c r="E19" s="15"/>
      <c r="F19" s="15"/>
      <c r="G19" s="15"/>
      <c r="H19" s="15">
        <v>5</v>
      </c>
      <c r="I19" s="15">
        <v>2</v>
      </c>
      <c r="J19" s="15"/>
      <c r="K19" s="16">
        <f t="shared" si="0"/>
        <v>7</v>
      </c>
    </row>
    <row r="20" spans="1:11" ht="18.75" customHeight="1">
      <c r="A20" s="39" t="s">
        <v>14</v>
      </c>
      <c r="B20" s="40"/>
      <c r="C20" s="15"/>
      <c r="D20" s="15">
        <v>5</v>
      </c>
      <c r="E20" s="15"/>
      <c r="F20" s="15">
        <v>1</v>
      </c>
      <c r="G20" s="15"/>
      <c r="H20" s="15">
        <v>3</v>
      </c>
      <c r="I20" s="15">
        <v>4</v>
      </c>
      <c r="J20" s="15"/>
      <c r="K20" s="16">
        <f t="shared" si="0"/>
        <v>13</v>
      </c>
    </row>
    <row r="21" spans="1:11" ht="18.75" customHeight="1">
      <c r="A21" s="39" t="s">
        <v>18</v>
      </c>
      <c r="B21" s="40"/>
      <c r="C21" s="15"/>
      <c r="D21" s="15"/>
      <c r="E21" s="15">
        <v>1</v>
      </c>
      <c r="F21" s="15"/>
      <c r="G21" s="15"/>
      <c r="H21" s="15"/>
      <c r="I21" s="15"/>
      <c r="J21" s="15"/>
      <c r="K21" s="16">
        <f t="shared" si="0"/>
        <v>1</v>
      </c>
    </row>
    <row r="22" spans="1:11" ht="18.75" customHeight="1" thickBot="1">
      <c r="A22" s="43" t="s">
        <v>11</v>
      </c>
      <c r="B22" s="44"/>
      <c r="C22" s="17">
        <v>4</v>
      </c>
      <c r="D22" s="17">
        <v>11</v>
      </c>
      <c r="E22" s="17"/>
      <c r="F22" s="17"/>
      <c r="G22" s="17">
        <v>12</v>
      </c>
      <c r="H22" s="17">
        <v>4</v>
      </c>
      <c r="I22" s="17">
        <v>8</v>
      </c>
      <c r="J22" s="17">
        <v>14</v>
      </c>
      <c r="K22" s="16">
        <f t="shared" si="0"/>
        <v>53</v>
      </c>
    </row>
    <row r="23" spans="1:11" ht="19.5">
      <c r="A23" s="6"/>
      <c r="B23" s="6"/>
      <c r="C23" s="6">
        <f>SUM(C4:C22)</f>
        <v>23</v>
      </c>
      <c r="D23" s="6">
        <f aca="true" t="shared" si="1" ref="D23:J23">SUM(D4:D22)</f>
        <v>22</v>
      </c>
      <c r="E23" s="6">
        <f t="shared" si="1"/>
        <v>22</v>
      </c>
      <c r="F23" s="6">
        <f t="shared" si="1"/>
        <v>22</v>
      </c>
      <c r="G23" s="6">
        <f t="shared" si="1"/>
        <v>22</v>
      </c>
      <c r="H23" s="6">
        <f t="shared" si="1"/>
        <v>22</v>
      </c>
      <c r="I23" s="6">
        <f t="shared" si="1"/>
        <v>22</v>
      </c>
      <c r="J23" s="6">
        <f t="shared" si="1"/>
        <v>44</v>
      </c>
      <c r="K23" s="6"/>
    </row>
    <row r="24" spans="1:11" ht="19.5">
      <c r="A24" s="6"/>
      <c r="B24" s="6"/>
      <c r="C24" s="6"/>
      <c r="D24" s="6"/>
      <c r="E24" s="6"/>
      <c r="F24" s="6"/>
      <c r="G24" s="6"/>
      <c r="H24" s="6"/>
      <c r="I24" s="6" t="s">
        <v>93</v>
      </c>
      <c r="J24" s="6"/>
      <c r="K24" s="6"/>
    </row>
    <row r="25" spans="1:11" ht="19.5">
      <c r="A25" s="6"/>
      <c r="B25" s="6"/>
      <c r="C25" s="6" t="s">
        <v>29</v>
      </c>
      <c r="D25" s="6" t="s">
        <v>28</v>
      </c>
      <c r="E25" s="6" t="s">
        <v>97</v>
      </c>
      <c r="F25" s="6"/>
      <c r="G25" s="6"/>
      <c r="H25" s="6" t="s">
        <v>91</v>
      </c>
      <c r="I25" s="6"/>
      <c r="J25" s="6"/>
      <c r="K25" s="6"/>
    </row>
    <row r="26" spans="1:11" ht="19.5">
      <c r="A26" s="6"/>
      <c r="B26" s="6"/>
      <c r="C26" s="6"/>
      <c r="D26" s="6" t="s">
        <v>30</v>
      </c>
      <c r="E26" s="6"/>
      <c r="F26" s="6"/>
      <c r="G26" s="6" t="s">
        <v>118</v>
      </c>
      <c r="H26" s="6"/>
      <c r="I26" s="6"/>
      <c r="J26" s="6"/>
      <c r="K26" s="6"/>
    </row>
  </sheetData>
  <sheetProtection/>
  <mergeCells count="24">
    <mergeCell ref="A13:B13"/>
    <mergeCell ref="A14:B14"/>
    <mergeCell ref="A21:B21"/>
    <mergeCell ref="A22:B22"/>
    <mergeCell ref="A16:B16"/>
    <mergeCell ref="A17:B17"/>
    <mergeCell ref="A18:B18"/>
    <mergeCell ref="A19:B19"/>
    <mergeCell ref="A15:B15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4:B4"/>
    <mergeCell ref="A1:K1"/>
    <mergeCell ref="A2:B3"/>
    <mergeCell ref="C2:E2"/>
    <mergeCell ref="F2:J2"/>
    <mergeCell ref="K2:K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9.00390625" defaultRowHeight="16.5"/>
  <cols>
    <col min="1" max="1" width="12.625" style="2" customWidth="1"/>
    <col min="2" max="2" width="0.6171875" style="2" customWidth="1"/>
    <col min="3" max="3" width="8.00390625" style="2" customWidth="1"/>
    <col min="4" max="4" width="7.875" style="2" customWidth="1"/>
    <col min="5" max="6" width="7.50390625" style="2" customWidth="1"/>
    <col min="7" max="7" width="8.25390625" style="2" customWidth="1"/>
    <col min="8" max="8" width="8.375" style="2" customWidth="1"/>
    <col min="9" max="9" width="8.25390625" style="2" customWidth="1"/>
    <col min="10" max="10" width="5.50390625" style="2" customWidth="1"/>
    <col min="11" max="11" width="3.625" style="2" bestFit="1" customWidth="1"/>
    <col min="12" max="12" width="3.50390625" style="2" bestFit="1" customWidth="1"/>
    <col min="13" max="13" width="3.375" style="2" bestFit="1" customWidth="1"/>
    <col min="14" max="16384" width="9.00390625" style="2" customWidth="1"/>
  </cols>
  <sheetData>
    <row r="1" spans="1:13" ht="16.5" customHeight="1" thickBot="1">
      <c r="A1" s="53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1" customFormat="1" ht="41.25" customHeight="1">
      <c r="A2" s="56" t="s">
        <v>26</v>
      </c>
      <c r="B2" s="57"/>
      <c r="C2" s="49" t="s">
        <v>20</v>
      </c>
      <c r="D2" s="49" t="s">
        <v>21</v>
      </c>
      <c r="E2" s="49" t="s">
        <v>22</v>
      </c>
      <c r="F2" s="49" t="s">
        <v>23</v>
      </c>
      <c r="G2" s="49" t="s">
        <v>94</v>
      </c>
      <c r="H2" s="49" t="s">
        <v>95</v>
      </c>
      <c r="I2" s="49" t="s">
        <v>96</v>
      </c>
      <c r="J2" s="49" t="s">
        <v>24</v>
      </c>
      <c r="K2" s="47" t="s">
        <v>27</v>
      </c>
      <c r="L2" s="33" t="s">
        <v>12</v>
      </c>
      <c r="M2" s="54" t="s">
        <v>25</v>
      </c>
    </row>
    <row r="3" spans="1:13" s="11" customFormat="1" ht="4.5" customHeight="1">
      <c r="A3" s="58"/>
      <c r="B3" s="59"/>
      <c r="C3" s="50"/>
      <c r="D3" s="50"/>
      <c r="E3" s="50"/>
      <c r="F3" s="50"/>
      <c r="G3" s="50"/>
      <c r="H3" s="50"/>
      <c r="I3" s="50"/>
      <c r="J3" s="50"/>
      <c r="K3" s="48"/>
      <c r="L3" s="34"/>
      <c r="M3" s="55"/>
    </row>
    <row r="4" spans="1:13" ht="18" customHeight="1">
      <c r="A4" s="45" t="s">
        <v>15</v>
      </c>
      <c r="B4" s="46"/>
      <c r="C4" s="18"/>
      <c r="D4" s="18">
        <v>4</v>
      </c>
      <c r="E4" s="18"/>
      <c r="F4" s="18"/>
      <c r="G4" s="18">
        <v>7</v>
      </c>
      <c r="H4" s="18"/>
      <c r="I4" s="18"/>
      <c r="J4" s="18"/>
      <c r="K4" s="19">
        <v>0</v>
      </c>
      <c r="L4" s="19">
        <f>SUM(C4:J4)-K4</f>
        <v>11</v>
      </c>
      <c r="M4" s="20"/>
    </row>
    <row r="5" spans="1:13" ht="18" customHeight="1">
      <c r="A5" s="45" t="s">
        <v>16</v>
      </c>
      <c r="B5" s="46"/>
      <c r="C5" s="18"/>
      <c r="D5" s="18"/>
      <c r="E5" s="18"/>
      <c r="F5" s="18"/>
      <c r="G5" s="18"/>
      <c r="H5" s="18">
        <v>3</v>
      </c>
      <c r="I5" s="18">
        <v>2</v>
      </c>
      <c r="J5" s="18"/>
      <c r="K5" s="19">
        <v>0</v>
      </c>
      <c r="L5" s="19">
        <f>SUM(C5:J5)-K5</f>
        <v>5</v>
      </c>
      <c r="M5" s="20"/>
    </row>
    <row r="6" spans="1:13" ht="18" customHeight="1">
      <c r="A6" s="45" t="s">
        <v>17</v>
      </c>
      <c r="B6" s="46"/>
      <c r="C6" s="18"/>
      <c r="D6" s="18"/>
      <c r="E6" s="18"/>
      <c r="F6" s="18"/>
      <c r="G6" s="18"/>
      <c r="H6" s="18"/>
      <c r="I6" s="18"/>
      <c r="J6" s="18"/>
      <c r="K6" s="19">
        <v>3</v>
      </c>
      <c r="L6" s="19">
        <f aca="true" t="shared" si="0" ref="L6:L22">SUM(C6:J6)-K6</f>
        <v>-3</v>
      </c>
      <c r="M6" s="20"/>
    </row>
    <row r="7" spans="1:13" ht="18" customHeight="1">
      <c r="A7" s="45" t="s">
        <v>0</v>
      </c>
      <c r="B7" s="46"/>
      <c r="C7" s="18"/>
      <c r="D7" s="18"/>
      <c r="E7" s="18"/>
      <c r="F7" s="18"/>
      <c r="G7" s="18">
        <v>4</v>
      </c>
      <c r="H7" s="18"/>
      <c r="I7" s="18"/>
      <c r="J7" s="18"/>
      <c r="K7" s="19">
        <v>0</v>
      </c>
      <c r="L7" s="19">
        <f t="shared" si="0"/>
        <v>4</v>
      </c>
      <c r="M7" s="20"/>
    </row>
    <row r="8" spans="1:13" ht="18" customHeight="1">
      <c r="A8" s="45" t="s">
        <v>1</v>
      </c>
      <c r="B8" s="46"/>
      <c r="C8" s="18"/>
      <c r="D8" s="18"/>
      <c r="E8" s="18"/>
      <c r="F8" s="18"/>
      <c r="G8" s="18"/>
      <c r="H8" s="18"/>
      <c r="I8" s="18">
        <v>7</v>
      </c>
      <c r="J8" s="18"/>
      <c r="K8" s="19">
        <v>3</v>
      </c>
      <c r="L8" s="19">
        <f t="shared" si="0"/>
        <v>4</v>
      </c>
      <c r="M8" s="20"/>
    </row>
    <row r="9" spans="1:13" ht="18" customHeight="1">
      <c r="A9" s="45" t="s">
        <v>2</v>
      </c>
      <c r="B9" s="46"/>
      <c r="C9" s="18"/>
      <c r="D9" s="18"/>
      <c r="E9" s="18"/>
      <c r="F9" s="18"/>
      <c r="G9" s="18"/>
      <c r="H9" s="18"/>
      <c r="I9" s="18">
        <v>1</v>
      </c>
      <c r="J9" s="18"/>
      <c r="K9" s="19">
        <v>3</v>
      </c>
      <c r="L9" s="19">
        <f t="shared" si="0"/>
        <v>-2</v>
      </c>
      <c r="M9" s="20"/>
    </row>
    <row r="10" spans="1:13" ht="18" customHeight="1">
      <c r="A10" s="45" t="s">
        <v>13</v>
      </c>
      <c r="B10" s="46"/>
      <c r="C10" s="18"/>
      <c r="D10" s="18"/>
      <c r="E10" s="18"/>
      <c r="F10" s="18"/>
      <c r="G10" s="18"/>
      <c r="H10" s="18"/>
      <c r="I10" s="18"/>
      <c r="J10" s="18"/>
      <c r="K10" s="19">
        <v>0</v>
      </c>
      <c r="L10" s="19">
        <f t="shared" si="0"/>
        <v>0</v>
      </c>
      <c r="M10" s="20"/>
    </row>
    <row r="11" spans="1:13" ht="18" customHeight="1">
      <c r="A11" s="45" t="s">
        <v>3</v>
      </c>
      <c r="B11" s="46"/>
      <c r="C11" s="18"/>
      <c r="D11" s="18"/>
      <c r="E11" s="18"/>
      <c r="F11" s="18"/>
      <c r="G11" s="18"/>
      <c r="H11" s="18">
        <v>1</v>
      </c>
      <c r="I11" s="18">
        <v>4</v>
      </c>
      <c r="J11" s="18"/>
      <c r="K11" s="19">
        <v>0</v>
      </c>
      <c r="L11" s="19">
        <f t="shared" si="0"/>
        <v>5</v>
      </c>
      <c r="M11" s="20"/>
    </row>
    <row r="12" spans="1:13" ht="18" customHeight="1">
      <c r="A12" s="45" t="s">
        <v>4</v>
      </c>
      <c r="B12" s="46"/>
      <c r="C12" s="18"/>
      <c r="D12" s="18"/>
      <c r="E12" s="18"/>
      <c r="F12" s="18"/>
      <c r="G12" s="18"/>
      <c r="H12" s="18"/>
      <c r="I12" s="18"/>
      <c r="J12" s="18"/>
      <c r="K12" s="19">
        <v>0</v>
      </c>
      <c r="L12" s="19">
        <f t="shared" si="0"/>
        <v>0</v>
      </c>
      <c r="M12" s="20"/>
    </row>
    <row r="13" spans="1:13" ht="18" customHeight="1">
      <c r="A13" s="45" t="s">
        <v>5</v>
      </c>
      <c r="B13" s="46"/>
      <c r="C13" s="18"/>
      <c r="D13" s="18">
        <v>2</v>
      </c>
      <c r="E13" s="18"/>
      <c r="F13" s="18"/>
      <c r="G13" s="18"/>
      <c r="H13" s="18">
        <v>2</v>
      </c>
      <c r="I13" s="18">
        <v>3</v>
      </c>
      <c r="J13" s="18"/>
      <c r="K13" s="19">
        <v>0</v>
      </c>
      <c r="L13" s="19">
        <f t="shared" si="0"/>
        <v>7</v>
      </c>
      <c r="M13" s="20"/>
    </row>
    <row r="14" spans="1:13" ht="18" customHeight="1">
      <c r="A14" s="45" t="s">
        <v>19</v>
      </c>
      <c r="B14" s="46"/>
      <c r="C14" s="18"/>
      <c r="D14" s="18"/>
      <c r="E14" s="18"/>
      <c r="F14" s="18"/>
      <c r="G14" s="18"/>
      <c r="H14" s="18"/>
      <c r="I14" s="18"/>
      <c r="J14" s="18"/>
      <c r="K14" s="19">
        <v>0</v>
      </c>
      <c r="L14" s="19">
        <f t="shared" si="0"/>
        <v>0</v>
      </c>
      <c r="M14" s="20"/>
    </row>
    <row r="15" spans="1:13" ht="18" customHeight="1">
      <c r="A15" s="45" t="s">
        <v>6</v>
      </c>
      <c r="B15" s="46"/>
      <c r="C15" s="18"/>
      <c r="D15" s="18"/>
      <c r="E15" s="18"/>
      <c r="F15" s="18"/>
      <c r="G15" s="18"/>
      <c r="H15" s="18"/>
      <c r="I15" s="18">
        <v>5</v>
      </c>
      <c r="J15" s="18"/>
      <c r="K15" s="19">
        <v>0</v>
      </c>
      <c r="L15" s="19">
        <f t="shared" si="0"/>
        <v>5</v>
      </c>
      <c r="M15" s="20"/>
    </row>
    <row r="16" spans="1:13" ht="18" customHeight="1">
      <c r="A16" s="45" t="s">
        <v>7</v>
      </c>
      <c r="B16" s="46"/>
      <c r="C16" s="18"/>
      <c r="D16" s="18">
        <v>2</v>
      </c>
      <c r="E16" s="18"/>
      <c r="F16" s="18"/>
      <c r="G16" s="18"/>
      <c r="H16" s="18"/>
      <c r="I16" s="18"/>
      <c r="J16" s="18"/>
      <c r="K16" s="19">
        <v>0</v>
      </c>
      <c r="L16" s="19">
        <f t="shared" si="0"/>
        <v>2</v>
      </c>
      <c r="M16" s="20"/>
    </row>
    <row r="17" spans="1:13" ht="18" customHeight="1">
      <c r="A17" s="45" t="s">
        <v>8</v>
      </c>
      <c r="B17" s="46"/>
      <c r="C17" s="18"/>
      <c r="D17" s="18">
        <v>3</v>
      </c>
      <c r="E17" s="18"/>
      <c r="F17" s="18"/>
      <c r="G17" s="18"/>
      <c r="H17" s="18"/>
      <c r="I17" s="18"/>
      <c r="J17" s="18"/>
      <c r="K17" s="19">
        <v>6</v>
      </c>
      <c r="L17" s="19">
        <f t="shared" si="0"/>
        <v>-3</v>
      </c>
      <c r="M17" s="20"/>
    </row>
    <row r="18" spans="1:13" ht="18" customHeight="1">
      <c r="A18" s="45" t="s">
        <v>9</v>
      </c>
      <c r="B18" s="46"/>
      <c r="C18" s="18"/>
      <c r="D18" s="18">
        <v>5</v>
      </c>
      <c r="E18" s="18"/>
      <c r="F18" s="18"/>
      <c r="G18" s="18">
        <v>1</v>
      </c>
      <c r="H18" s="18"/>
      <c r="I18" s="18"/>
      <c r="J18" s="18"/>
      <c r="K18" s="19">
        <v>0</v>
      </c>
      <c r="L18" s="19">
        <f t="shared" si="0"/>
        <v>6</v>
      </c>
      <c r="M18" s="20"/>
    </row>
    <row r="19" spans="1:13" ht="18" customHeight="1">
      <c r="A19" s="45" t="s">
        <v>10</v>
      </c>
      <c r="B19" s="46"/>
      <c r="C19" s="18"/>
      <c r="D19" s="18"/>
      <c r="E19" s="18"/>
      <c r="F19" s="18"/>
      <c r="G19" s="18"/>
      <c r="H19" s="18"/>
      <c r="I19" s="18"/>
      <c r="J19" s="18"/>
      <c r="K19" s="19">
        <v>3</v>
      </c>
      <c r="L19" s="19">
        <f t="shared" si="0"/>
        <v>-3</v>
      </c>
      <c r="M19" s="20"/>
    </row>
    <row r="20" spans="1:13" ht="18" customHeight="1">
      <c r="A20" s="45" t="s">
        <v>14</v>
      </c>
      <c r="B20" s="46"/>
      <c r="C20" s="18"/>
      <c r="D20" s="18"/>
      <c r="E20" s="18"/>
      <c r="F20" s="18"/>
      <c r="G20" s="18"/>
      <c r="H20" s="18"/>
      <c r="I20" s="18"/>
      <c r="J20" s="18"/>
      <c r="K20" s="19">
        <v>0</v>
      </c>
      <c r="L20" s="19">
        <f t="shared" si="0"/>
        <v>0</v>
      </c>
      <c r="M20" s="20"/>
    </row>
    <row r="21" spans="1:13" ht="18" customHeight="1">
      <c r="A21" s="45" t="s">
        <v>18</v>
      </c>
      <c r="B21" s="46"/>
      <c r="C21" s="18"/>
      <c r="D21" s="18"/>
      <c r="E21" s="18"/>
      <c r="F21" s="18"/>
      <c r="G21" s="18"/>
      <c r="H21" s="18"/>
      <c r="I21" s="18"/>
      <c r="J21" s="18"/>
      <c r="K21" s="19">
        <v>0</v>
      </c>
      <c r="L21" s="19">
        <f t="shared" si="0"/>
        <v>0</v>
      </c>
      <c r="M21" s="20"/>
    </row>
    <row r="22" spans="1:13" ht="18" customHeight="1" thickBot="1">
      <c r="A22" s="51" t="s">
        <v>11</v>
      </c>
      <c r="B22" s="52"/>
      <c r="C22" s="21"/>
      <c r="D22" s="21">
        <v>7</v>
      </c>
      <c r="E22" s="21"/>
      <c r="F22" s="21"/>
      <c r="G22" s="21">
        <v>10</v>
      </c>
      <c r="H22" s="21"/>
      <c r="I22" s="21"/>
      <c r="J22" s="21"/>
      <c r="K22" s="19">
        <v>0</v>
      </c>
      <c r="L22" s="19">
        <f t="shared" si="0"/>
        <v>17</v>
      </c>
      <c r="M22" s="22"/>
    </row>
  </sheetData>
  <sheetProtection/>
  <mergeCells count="32">
    <mergeCell ref="A12:B12"/>
    <mergeCell ref="A13:B13"/>
    <mergeCell ref="A14:B14"/>
    <mergeCell ref="A7:B7"/>
    <mergeCell ref="A8:B8"/>
    <mergeCell ref="A11:B11"/>
    <mergeCell ref="A9:B9"/>
    <mergeCell ref="A10:B10"/>
    <mergeCell ref="A1:M1"/>
    <mergeCell ref="L2:L3"/>
    <mergeCell ref="M2:M3"/>
    <mergeCell ref="G2:G3"/>
    <mergeCell ref="H2:H3"/>
    <mergeCell ref="F2:F3"/>
    <mergeCell ref="A2:B3"/>
    <mergeCell ref="I2:I3"/>
    <mergeCell ref="J2:J3"/>
    <mergeCell ref="C2:C3"/>
    <mergeCell ref="A22:B22"/>
    <mergeCell ref="A15:B15"/>
    <mergeCell ref="A16:B16"/>
    <mergeCell ref="A17:B17"/>
    <mergeCell ref="A18:B18"/>
    <mergeCell ref="A19:B19"/>
    <mergeCell ref="A20:B20"/>
    <mergeCell ref="A21:B21"/>
    <mergeCell ref="A4:B4"/>
    <mergeCell ref="A5:B5"/>
    <mergeCell ref="A6:B6"/>
    <mergeCell ref="K2:K3"/>
    <mergeCell ref="D2:D3"/>
    <mergeCell ref="E2:E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:H15"/>
    </sheetView>
  </sheetViews>
  <sheetFormatPr defaultColWidth="9.00390625" defaultRowHeight="16.5"/>
  <cols>
    <col min="1" max="1" width="5.125" style="6" customWidth="1"/>
    <col min="2" max="2" width="17.875" style="10" customWidth="1"/>
    <col min="3" max="3" width="14.875" style="6" customWidth="1"/>
    <col min="4" max="4" width="16.25390625" style="6" bestFit="1" customWidth="1"/>
    <col min="5" max="5" width="18.50390625" style="6" customWidth="1"/>
    <col min="6" max="6" width="15.125" style="6" bestFit="1" customWidth="1"/>
    <col min="7" max="7" width="15.625" style="6" customWidth="1"/>
    <col min="8" max="8" width="14.25390625" style="6" customWidth="1"/>
    <col min="9" max="9" width="12.625" style="6" bestFit="1" customWidth="1"/>
    <col min="10" max="16384" width="9.00390625" style="6" customWidth="1"/>
  </cols>
  <sheetData>
    <row r="1" spans="1:9" ht="19.5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10" ht="16.5">
      <c r="A2" s="7" t="s">
        <v>33</v>
      </c>
      <c r="B2" s="8" t="s">
        <v>34</v>
      </c>
      <c r="C2" s="62" t="s">
        <v>25</v>
      </c>
      <c r="D2" s="62"/>
      <c r="E2" s="62"/>
      <c r="F2" s="62"/>
      <c r="G2" s="62"/>
      <c r="H2" s="62"/>
      <c r="I2" s="7" t="s">
        <v>35</v>
      </c>
      <c r="J2" s="9"/>
    </row>
    <row r="3" spans="1:10" ht="16.5">
      <c r="A3" s="7"/>
      <c r="B3" s="8" t="s">
        <v>36</v>
      </c>
      <c r="C3" s="8" t="s">
        <v>67</v>
      </c>
      <c r="D3" s="8" t="s">
        <v>68</v>
      </c>
      <c r="E3" s="8" t="s">
        <v>69</v>
      </c>
      <c r="F3" s="8" t="s">
        <v>70</v>
      </c>
      <c r="G3" s="8" t="s">
        <v>71</v>
      </c>
      <c r="H3" s="8" t="s">
        <v>72</v>
      </c>
      <c r="I3" s="7"/>
      <c r="J3" s="9"/>
    </row>
    <row r="4" spans="1:10" ht="33">
      <c r="A4" s="7">
        <v>1</v>
      </c>
      <c r="B4" s="8" t="s">
        <v>37</v>
      </c>
      <c r="C4" s="23" t="s">
        <v>74</v>
      </c>
      <c r="D4" s="24"/>
      <c r="E4" s="24"/>
      <c r="F4" s="24"/>
      <c r="G4" s="24"/>
      <c r="H4" s="24"/>
      <c r="I4" s="23" t="s">
        <v>75</v>
      </c>
      <c r="J4" s="9"/>
    </row>
    <row r="5" spans="1:10" ht="33">
      <c r="A5" s="7">
        <v>2</v>
      </c>
      <c r="B5" s="8" t="s">
        <v>38</v>
      </c>
      <c r="C5" s="23" t="s">
        <v>88</v>
      </c>
      <c r="D5" s="23" t="s">
        <v>89</v>
      </c>
      <c r="E5" s="23" t="s">
        <v>90</v>
      </c>
      <c r="F5" s="24"/>
      <c r="G5" s="24"/>
      <c r="H5" s="24"/>
      <c r="I5" s="23" t="s">
        <v>75</v>
      </c>
      <c r="J5" s="9"/>
    </row>
    <row r="6" spans="1:10" ht="37.5" customHeight="1">
      <c r="A6" s="7">
        <v>3</v>
      </c>
      <c r="B6" s="8" t="s">
        <v>73</v>
      </c>
      <c r="C6" s="23" t="s">
        <v>101</v>
      </c>
      <c r="D6" s="23" t="s">
        <v>115</v>
      </c>
      <c r="E6" s="23" t="s">
        <v>116</v>
      </c>
      <c r="F6" s="23" t="s">
        <v>117</v>
      </c>
      <c r="G6" s="25"/>
      <c r="H6" s="25"/>
      <c r="I6" s="23" t="s">
        <v>75</v>
      </c>
      <c r="J6" s="9"/>
    </row>
    <row r="7" spans="1:10" ht="33">
      <c r="A7" s="7">
        <v>4</v>
      </c>
      <c r="B7" s="8" t="s">
        <v>39</v>
      </c>
      <c r="C7" s="23" t="s">
        <v>76</v>
      </c>
      <c r="D7" s="23" t="s">
        <v>120</v>
      </c>
      <c r="E7" s="23" t="s">
        <v>77</v>
      </c>
      <c r="F7" s="23" t="s">
        <v>78</v>
      </c>
      <c r="G7" s="23" t="s">
        <v>79</v>
      </c>
      <c r="H7" s="23" t="s">
        <v>80</v>
      </c>
      <c r="I7" s="23" t="s">
        <v>81</v>
      </c>
      <c r="J7" s="9"/>
    </row>
    <row r="8" spans="1:10" ht="33">
      <c r="A8" s="7">
        <v>5</v>
      </c>
      <c r="B8" s="8" t="s">
        <v>119</v>
      </c>
      <c r="C8" s="23" t="s">
        <v>102</v>
      </c>
      <c r="D8" s="23" t="s">
        <v>103</v>
      </c>
      <c r="E8" s="23" t="s">
        <v>104</v>
      </c>
      <c r="F8" s="25"/>
      <c r="G8" s="25"/>
      <c r="H8" s="25"/>
      <c r="I8" s="23" t="s">
        <v>82</v>
      </c>
      <c r="J8" s="9"/>
    </row>
    <row r="9" spans="1:10" ht="33">
      <c r="A9" s="7">
        <v>6</v>
      </c>
      <c r="B9" s="8" t="s">
        <v>40</v>
      </c>
      <c r="C9" s="23" t="s">
        <v>105</v>
      </c>
      <c r="D9" s="23" t="s">
        <v>106</v>
      </c>
      <c r="E9" s="23" t="s">
        <v>107</v>
      </c>
      <c r="F9" s="23" t="s">
        <v>108</v>
      </c>
      <c r="G9" s="23" t="s">
        <v>109</v>
      </c>
      <c r="H9" s="23" t="s">
        <v>110</v>
      </c>
      <c r="I9" s="23" t="s">
        <v>83</v>
      </c>
      <c r="J9" s="9"/>
    </row>
    <row r="10" spans="1:10" ht="33">
      <c r="A10" s="7">
        <v>7</v>
      </c>
      <c r="B10" s="8" t="s">
        <v>41</v>
      </c>
      <c r="C10" s="25" t="s">
        <v>111</v>
      </c>
      <c r="D10" s="25" t="s">
        <v>112</v>
      </c>
      <c r="E10" s="25" t="s">
        <v>113</v>
      </c>
      <c r="F10" s="25" t="s">
        <v>114</v>
      </c>
      <c r="G10" s="26"/>
      <c r="H10" s="25"/>
      <c r="I10" s="23" t="s">
        <v>84</v>
      </c>
      <c r="J10" s="9"/>
    </row>
    <row r="11" spans="1:10" ht="33">
      <c r="A11" s="7">
        <v>8</v>
      </c>
      <c r="B11" s="8" t="s">
        <v>42</v>
      </c>
      <c r="C11" s="23" t="s">
        <v>134</v>
      </c>
      <c r="D11" s="23" t="s">
        <v>135</v>
      </c>
      <c r="E11" s="23" t="s">
        <v>139</v>
      </c>
      <c r="F11" s="23" t="s">
        <v>136</v>
      </c>
      <c r="G11" s="23" t="s">
        <v>137</v>
      </c>
      <c r="H11" s="23" t="s">
        <v>138</v>
      </c>
      <c r="I11" s="23" t="s">
        <v>85</v>
      </c>
      <c r="J11" s="9"/>
    </row>
    <row r="12" spans="1:10" ht="49.5" customHeight="1">
      <c r="A12" s="7">
        <v>9</v>
      </c>
      <c r="B12" s="8" t="s">
        <v>43</v>
      </c>
      <c r="C12" s="23" t="s">
        <v>127</v>
      </c>
      <c r="D12" s="23" t="s">
        <v>129</v>
      </c>
      <c r="E12" s="23" t="s">
        <v>130</v>
      </c>
      <c r="F12" s="23" t="s">
        <v>131</v>
      </c>
      <c r="G12" s="23" t="s">
        <v>132</v>
      </c>
      <c r="H12" s="23" t="s">
        <v>133</v>
      </c>
      <c r="I12" s="23" t="s">
        <v>126</v>
      </c>
      <c r="J12" s="9"/>
    </row>
    <row r="13" spans="1:10" ht="33">
      <c r="A13" s="7">
        <v>10</v>
      </c>
      <c r="B13" s="8" t="s">
        <v>44</v>
      </c>
      <c r="C13" s="25" t="s">
        <v>11</v>
      </c>
      <c r="D13" s="25" t="s">
        <v>128</v>
      </c>
      <c r="E13" s="25" t="s">
        <v>121</v>
      </c>
      <c r="F13" s="25" t="s">
        <v>122</v>
      </c>
      <c r="G13" s="23" t="s">
        <v>124</v>
      </c>
      <c r="H13" s="25" t="s">
        <v>125</v>
      </c>
      <c r="I13" s="23" t="s">
        <v>86</v>
      </c>
      <c r="J13" s="9"/>
    </row>
    <row r="14" spans="1:10" ht="33">
      <c r="A14" s="7">
        <v>11</v>
      </c>
      <c r="B14" s="8" t="s">
        <v>45</v>
      </c>
      <c r="C14" s="25" t="s">
        <v>4</v>
      </c>
      <c r="D14" s="25" t="s">
        <v>16</v>
      </c>
      <c r="E14" s="25" t="s">
        <v>1</v>
      </c>
      <c r="F14" s="25" t="s">
        <v>2</v>
      </c>
      <c r="G14" s="26" t="s">
        <v>123</v>
      </c>
      <c r="H14" s="26" t="s">
        <v>3</v>
      </c>
      <c r="I14" s="23" t="s">
        <v>87</v>
      </c>
      <c r="J14" s="9"/>
    </row>
    <row r="15" spans="1:10" ht="33">
      <c r="A15" s="7">
        <v>12</v>
      </c>
      <c r="B15" s="8" t="s">
        <v>46</v>
      </c>
      <c r="C15" s="63" t="s">
        <v>9</v>
      </c>
      <c r="D15" s="64"/>
      <c r="E15" s="64"/>
      <c r="F15" s="64"/>
      <c r="G15" s="64"/>
      <c r="H15" s="65"/>
      <c r="I15" s="23" t="s">
        <v>75</v>
      </c>
      <c r="J15" s="9"/>
    </row>
  </sheetData>
  <mergeCells count="3">
    <mergeCell ref="A1:I1"/>
    <mergeCell ref="C2:H2"/>
    <mergeCell ref="C15:H15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MOS業績</dc:creator>
  <cp:keywords/>
  <dc:description/>
  <cp:lastModifiedBy>體育活動組</cp:lastModifiedBy>
  <cp:lastPrinted>2010-04-09T08:24:52Z</cp:lastPrinted>
  <dcterms:created xsi:type="dcterms:W3CDTF">2009-03-27T00:30:22Z</dcterms:created>
  <dcterms:modified xsi:type="dcterms:W3CDTF">2010-04-13T05:38:33Z</dcterms:modified>
  <cp:category/>
  <cp:version/>
  <cp:contentType/>
  <cp:contentStatus/>
</cp:coreProperties>
</file>